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i\Documents\NABAVA ELENA\CENTAR ZA INOVACIJE I PODUZETNIŠTVO\03 Radovi rekonstrukcije i modernizacije\4.Objava nabave\"/>
    </mc:Choice>
  </mc:AlternateContent>
  <xr:revisionPtr revIDLastSave="0" documentId="13_ncr:1_{B02E2A24-43C5-4E27-AD73-646FB7A1CF26}" xr6:coauthVersionLast="40" xr6:coauthVersionMax="40" xr10:uidLastSave="{00000000-0000-0000-0000-000000000000}"/>
  <bookViews>
    <workbookView xWindow="0" yWindow="0" windowWidth="28800" windowHeight="11565" tabRatio="804" xr2:uid="{00000000-000D-0000-FFFF-FFFF00000000}"/>
  </bookViews>
  <sheets>
    <sheet name="C" sheetId="75" r:id="rId1"/>
    <sheet name="DRV UNUT STOL" sheetId="76" r:id="rId2"/>
    <sheet name="REKAPITULACIJA" sheetId="18" r:id="rId3"/>
  </sheets>
  <definedNames>
    <definedName name="_xlnm.Print_Titles" localSheetId="1">'DRV UNUT STOL'!$10:$10</definedName>
    <definedName name="_xlnm.Print_Area" localSheetId="0">'C'!$A$1:$G$43</definedName>
    <definedName name="_xlnm.Print_Area" localSheetId="1">'DRV UNUT STOL'!$A$1:$G$62</definedName>
    <definedName name="_xlnm.Print_Area" localSheetId="2">REKAPITULACIJA!$A$1:$E$24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76" l="1"/>
  <c r="G16" i="76"/>
  <c r="G17" i="76"/>
  <c r="G18" i="76"/>
  <c r="G19" i="76"/>
  <c r="G20" i="76"/>
  <c r="G21" i="76"/>
  <c r="G22" i="76"/>
  <c r="G23" i="76"/>
  <c r="G24" i="76"/>
  <c r="G25" i="76"/>
  <c r="G26" i="76"/>
  <c r="G27" i="76"/>
  <c r="G28" i="76"/>
  <c r="G29" i="76"/>
  <c r="G30" i="76"/>
  <c r="G31" i="76"/>
  <c r="G32" i="76"/>
  <c r="G33" i="76"/>
  <c r="G14" i="76"/>
  <c r="G35" i="76" l="1"/>
  <c r="E7" i="18" s="1"/>
  <c r="E8" i="18" s="1"/>
  <c r="E11" i="18" s="1"/>
</calcChain>
</file>

<file path=xl/sharedStrings.xml><?xml version="1.0" encoding="utf-8"?>
<sst xmlns="http://schemas.openxmlformats.org/spreadsheetml/2006/main" count="72" uniqueCount="45">
  <si>
    <t>STOLARSKI RADOVI UKUPNO:</t>
  </si>
  <si>
    <t>kom</t>
  </si>
  <si>
    <t>Obračun po komadu</t>
  </si>
  <si>
    <t>JEDINICA</t>
  </si>
  <si>
    <t>KOLIČINA</t>
  </si>
  <si>
    <t>JED.CIJENA</t>
  </si>
  <si>
    <t>UKUPNO</t>
  </si>
  <si>
    <t>REKAPITULACIJA SVEUKUPNO:</t>
  </si>
  <si>
    <t>REKAPITULACIJA - UNUTARNJE UREĐENJE:</t>
  </si>
  <si>
    <t>C</t>
  </si>
  <si>
    <t>C.I</t>
  </si>
  <si>
    <t>TROŠKOVNIK UREĐENJA UNUTARNJE STOLARIJE</t>
  </si>
  <si>
    <t>DRVENA UNUTARNJA STOLARIJA</t>
  </si>
  <si>
    <t>C.I.1.</t>
  </si>
  <si>
    <t>REKAPITULACIJA UREĐENJA UNUTARNJE STOLARIJE</t>
  </si>
  <si>
    <r>
      <t xml:space="preserve">TROŠKOVNIK UREĐENJA UNUTARNJE </t>
    </r>
    <r>
      <rPr>
        <b/>
        <sz val="12"/>
        <rFont val="Arial Narrow"/>
        <family val="2"/>
      </rPr>
      <t>STOLARIJE</t>
    </r>
  </si>
  <si>
    <t>NAPOMENA:</t>
  </si>
  <si>
    <t>cijene su izražene bez PDV-a</t>
  </si>
  <si>
    <t>PRILOG 3b</t>
  </si>
  <si>
    <t>U cijeni svakog rada uključena sva potrebna sredstva za rad, režijski troškovi najma alata i prijevoznih sredstava, horizontalni i vertiklani transport, radne skele, sredstva za osiguranje ljudi, radnih sredstava i samog gradilišta.</t>
  </si>
  <si>
    <t>Izvođač je dužan svakodnevno čistiti prostor u kojem je radio radi osiguranja korištenja ostalih prostorija za vrijeme izvođenja radova. Čišćenje kao i odvoz i zbrinjavanje viška materijala obuhvaćeno je jediničnom cijenom.</t>
  </si>
  <si>
    <t>Sve mjere obavezno prije izrade provjeriti na licu mjesta!</t>
  </si>
  <si>
    <t>Vrata unutarnja.  850mm x 2000mm</t>
  </si>
  <si>
    <t>Vrata unutarnja s nadsvjetlom.  
1000mm x 2700mm</t>
  </si>
  <si>
    <t>Dvostruka vrata unutarnja.  
1150mm x 2200mm</t>
  </si>
  <si>
    <t>Vrata unutarnja.  
900mm x 2060mm</t>
  </si>
  <si>
    <t>Vrata unutarnja.  
710mm x 2070mm</t>
  </si>
  <si>
    <t>Vrata unutarnja.  
750mm x 2070mm</t>
  </si>
  <si>
    <t>Vrata unutarnja s nadsvjetlom.  
860mm x 3270mm</t>
  </si>
  <si>
    <t>Vrata unutarnja.  
710mm x 2050mm</t>
  </si>
  <si>
    <t>Vrata unutarnja dvokrilna. 
1360mm x 2410mm</t>
  </si>
  <si>
    <t>Vrata unutarnja.  
780mm x 2010mm</t>
  </si>
  <si>
    <t>Vrata unutarnja.  
880mm x 2010mm</t>
  </si>
  <si>
    <t>Vrata unutarnja dvokrilna. 
1500mm x 2400mm</t>
  </si>
  <si>
    <t>Vrata unutarnja dvokrilna. 
1450mm x 2420mm</t>
  </si>
  <si>
    <t xml:space="preserve">Obnavljanje i uređenje svih unutarnjih, punih vrata u prostorijama Visoke poslovne škole, komplet s dovratnicima. U cijenu stavke uključeni su svi eventualni popravci stolarije te paljenje, brušenje, kitanje i trostruki premaz bojom RAL9010. Obavezno poštivati upute konzervatora i primijeniti smjernice iz posebnih uvjeta konzervatorskog odjela. </t>
  </si>
  <si>
    <t>Vrata unutarnja dvokrilna. (lazurni premaz)
1500mm x 2900mm</t>
  </si>
  <si>
    <t>Vrata unutarnja dvokrilna.  (lazurni premaz)
1650mm x 2650mm</t>
  </si>
  <si>
    <t>Vrata unutarnja dvokrilna.  (lazurni premaz)
1700mm x 2500mm</t>
  </si>
  <si>
    <t xml:space="preserve">Radove izvoditi u skladu s troškovnikom.
Za sve nepredviđene troškove koji mogu nastupiti, a izvan su opisanih troškova uključenih u cijenu radova, izvođač prije stvaranja troška mora tražiti odobrenje nadzora ili investitora. Izuzetak su situacije koje zahtijevaju neodložnu radnju s nepredviđenim troškovima, a bez koje bi se na gradilištu mogle dogoditi veće štete ili dodatni nepredviđeni veći troškovi.
</t>
  </si>
  <si>
    <t>TROŠKOVNIK ZA GRUPU 2: UREĐENJE UNUTARNJE STOLARIJE</t>
  </si>
  <si>
    <t xml:space="preserve">Naziv nabave: </t>
  </si>
  <si>
    <t>Evidencijski broj nabave:</t>
  </si>
  <si>
    <t xml:space="preserve">Predmet nabave su radovi na adaptaciji i modernizaciji Centra za inovaciju i poduzetništvo koja se provodi  u sklopu projekta „Razvoj inovativnosti i poduzetnosti putem poduzetničkog centra CIP“ </t>
  </si>
  <si>
    <t>01-10-18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</si>
</sst>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;\ ;"/>
  </numFmts>
  <fonts count="23" x14ac:knownFonts="1">
    <font>
      <sz val="1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sz val="12"/>
      <name val="Arial Narrow"/>
      <family val="2"/>
      <charset val="238"/>
    </font>
    <font>
      <sz val="13"/>
      <name val="Arial Narrow"/>
      <family val="2"/>
      <charset val="238"/>
    </font>
    <font>
      <sz val="14"/>
      <name val="Arial Narrow"/>
      <family val="2"/>
      <charset val="238"/>
    </font>
    <font>
      <b/>
      <sz val="13"/>
      <name val="Arial Narrow"/>
      <family val="2"/>
      <charset val="238"/>
    </font>
    <font>
      <b/>
      <sz val="14"/>
      <name val="Arial Narrow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name val="Arial Narrow"/>
      <family val="2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sz val="9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</font>
    <font>
      <b/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5" fillId="0" borderId="0"/>
  </cellStyleXfs>
  <cellXfs count="101">
    <xf numFmtId="0" fontId="0" fillId="0" borderId="0" xfId="0"/>
    <xf numFmtId="0" fontId="5" fillId="0" borderId="2" xfId="1" applyFont="1" applyFill="1" applyBorder="1" applyAlignment="1">
      <alignment horizontal="center" wrapText="1"/>
    </xf>
    <xf numFmtId="0" fontId="5" fillId="0" borderId="2" xfId="1" applyFont="1" applyFill="1" applyBorder="1" applyAlignment="1"/>
    <xf numFmtId="0" fontId="5" fillId="0" borderId="2" xfId="1" applyFont="1" applyFill="1" applyBorder="1" applyAlignment="1">
      <alignment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justify"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inden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/>
    <xf numFmtId="0" fontId="10" fillId="0" borderId="1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1" applyFont="1" applyFill="1" applyAlignment="1">
      <alignment horizontal="right" wrapText="1"/>
    </xf>
    <xf numFmtId="0" fontId="3" fillId="0" borderId="0" xfId="1" applyFont="1" applyFill="1" applyAlignment="1">
      <alignment horizontal="right" vertical="top" wrapText="1"/>
    </xf>
    <xf numFmtId="0" fontId="12" fillId="0" borderId="0" xfId="0" applyFont="1" applyFill="1" applyAlignment="1">
      <alignment horizontal="right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justify" vertical="top" wrapText="1"/>
    </xf>
    <xf numFmtId="4" fontId="3" fillId="0" borderId="0" xfId="0" applyNumberFormat="1" applyFont="1" applyFill="1" applyAlignment="1">
      <alignment horizontal="right" wrapText="1"/>
    </xf>
    <xf numFmtId="4" fontId="3" fillId="0" borderId="0" xfId="0" applyNumberFormat="1" applyFont="1" applyFill="1" applyAlignment="1"/>
    <xf numFmtId="4" fontId="3" fillId="0" borderId="0" xfId="0" applyNumberFormat="1" applyFont="1" applyFill="1" applyAlignment="1">
      <alignment horizontal="right"/>
    </xf>
    <xf numFmtId="4" fontId="5" fillId="0" borderId="2" xfId="1" applyNumberFormat="1" applyFont="1" applyFill="1" applyBorder="1" applyAlignment="1">
      <alignment wrapText="1"/>
    </xf>
    <xf numFmtId="4" fontId="3" fillId="0" borderId="2" xfId="1" applyNumberFormat="1" applyFont="1" applyFill="1" applyBorder="1" applyAlignment="1">
      <alignment wrapText="1"/>
    </xf>
    <xf numFmtId="4" fontId="3" fillId="0" borderId="2" xfId="1" applyNumberFormat="1" applyFont="1" applyFill="1" applyBorder="1" applyAlignment="1">
      <alignment horizontal="right" wrapText="1"/>
    </xf>
    <xf numFmtId="4" fontId="12" fillId="0" borderId="0" xfId="0" applyNumberFormat="1" applyFont="1" applyFill="1" applyAlignment="1">
      <alignment horizontal="right" wrapText="1"/>
    </xf>
    <xf numFmtId="4" fontId="3" fillId="0" borderId="0" xfId="0" applyNumberFormat="1" applyFont="1" applyFill="1" applyAlignment="1">
      <alignment horizontal="center" wrapText="1"/>
    </xf>
    <xf numFmtId="4" fontId="3" fillId="0" borderId="0" xfId="1" applyNumberFormat="1" applyFont="1" applyFill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3" fillId="0" borderId="0" xfId="0" applyFont="1" applyAlignment="1">
      <alignment horizontal="right" vertical="justify" wrapText="1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/>
    </xf>
    <xf numFmtId="0" fontId="13" fillId="2" borderId="0" xfId="0" applyFont="1" applyFill="1" applyBorder="1" applyAlignment="1"/>
    <xf numFmtId="0" fontId="7" fillId="2" borderId="0" xfId="0" applyFont="1" applyFill="1" applyAlignment="1"/>
    <xf numFmtId="4" fontId="7" fillId="2" borderId="0" xfId="0" applyNumberFormat="1" applyFont="1" applyFill="1" applyAlignment="1">
      <alignment horizontal="right" vertical="center"/>
    </xf>
    <xf numFmtId="0" fontId="10" fillId="2" borderId="0" xfId="0" applyFont="1" applyFill="1" applyBorder="1" applyAlignment="1"/>
    <xf numFmtId="4" fontId="9" fillId="2" borderId="0" xfId="0" applyNumberFormat="1" applyFont="1" applyFill="1" applyAlignment="1">
      <alignment horizontal="right" vertical="center"/>
    </xf>
    <xf numFmtId="4" fontId="5" fillId="0" borderId="4" xfId="0" applyNumberFormat="1" applyFont="1" applyBorder="1" applyAlignment="1" applyProtection="1">
      <alignment horizontal="right" vertical="center"/>
    </xf>
    <xf numFmtId="0" fontId="5" fillId="0" borderId="0" xfId="0" applyFont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/>
    <xf numFmtId="4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/>
    <xf numFmtId="0" fontId="6" fillId="0" borderId="0" xfId="0" applyFont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6" fillId="0" borderId="0" xfId="0" applyFont="1"/>
    <xf numFmtId="0" fontId="0" fillId="4" borderId="0" xfId="0" applyFill="1"/>
    <xf numFmtId="0" fontId="17" fillId="4" borderId="5" xfId="0" applyFont="1" applyFill="1" applyBorder="1" applyAlignment="1"/>
    <xf numFmtId="0" fontId="4" fillId="0" borderId="6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49" fontId="19" fillId="0" borderId="7" xfId="1" applyNumberFormat="1" applyFont="1" applyFill="1" applyBorder="1" applyAlignment="1">
      <alignment horizontal="justify" vertical="top" wrapText="1"/>
    </xf>
    <xf numFmtId="49" fontId="19" fillId="0" borderId="8" xfId="1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/>
    <xf numFmtId="4" fontId="3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/>
    <xf numFmtId="4" fontId="4" fillId="0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/>
    <xf numFmtId="4" fontId="4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/>
    <xf numFmtId="4" fontId="21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/>
    <xf numFmtId="164" fontId="3" fillId="0" borderId="0" xfId="0" applyNumberFormat="1" applyFont="1" applyFill="1" applyAlignment="1">
      <alignment horizontal="right" wrapText="1"/>
    </xf>
    <xf numFmtId="4" fontId="3" fillId="0" borderId="0" xfId="1" applyNumberFormat="1" applyFont="1" applyFill="1" applyAlignment="1" applyProtection="1">
      <alignment horizontal="right" wrapText="1"/>
      <protection locked="0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/>
    </xf>
  </cellXfs>
  <cellStyles count="4">
    <cellStyle name="Excel Built-in Normal" xfId="1" xr:uid="{00000000-0005-0000-0000-000000000000}"/>
    <cellStyle name="Normal 10" xfId="2" xr:uid="{00000000-0005-0000-0000-000002000000}"/>
    <cellStyle name="Normal 2" xfId="3" xr:uid="{00000000-0005-0000-0000-000003000000}"/>
    <cellStyle name="Normalno" xfId="0" builtinId="0"/>
  </cellStyles>
  <dxfs count="0"/>
  <tableStyles count="0" defaultTableStyle="TableStyleMedium9" defaultPivotStyle="PivotStyleLight16"/>
  <colors>
    <mruColors>
      <color rgb="FF008000"/>
      <color rgb="FF006666"/>
      <color rgb="FF99CC00"/>
      <color rgb="FFFF9900"/>
      <color rgb="FFFF6600"/>
      <color rgb="FFCC00CC"/>
      <color rgb="FF660066"/>
      <color rgb="FF3B0076"/>
      <color rgb="FF009999"/>
      <color rgb="FF236B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8"/>
  <sheetViews>
    <sheetView tabSelected="1" view="pageBreakPreview" zoomScale="140" zoomScaleNormal="100" zoomScaleSheetLayoutView="140" workbookViewId="0">
      <selection activeCell="A8" sqref="A8:B8"/>
    </sheetView>
  </sheetViews>
  <sheetFormatPr defaultColWidth="11.42578125" defaultRowHeight="12.75" x14ac:dyDescent="0.2"/>
  <cols>
    <col min="1" max="1" width="11.42578125" customWidth="1"/>
  </cols>
  <sheetData>
    <row r="2" spans="1:7" ht="18" x14ac:dyDescent="0.25">
      <c r="F2" s="92" t="s">
        <v>18</v>
      </c>
      <c r="G2" s="92"/>
    </row>
    <row r="6" spans="1:7" ht="20.25" x14ac:dyDescent="0.2">
      <c r="A6" s="96" t="s">
        <v>40</v>
      </c>
      <c r="B6" s="96"/>
      <c r="C6" s="96"/>
      <c r="D6" s="96"/>
      <c r="E6" s="96"/>
      <c r="F6" s="96"/>
      <c r="G6" s="96"/>
    </row>
    <row r="8" spans="1:7" ht="57.75" customHeight="1" x14ac:dyDescent="0.2">
      <c r="A8" s="98" t="s">
        <v>41</v>
      </c>
      <c r="B8" s="98"/>
      <c r="C8" s="97" t="s">
        <v>43</v>
      </c>
      <c r="D8" s="97"/>
      <c r="E8" s="97"/>
      <c r="F8" s="97"/>
      <c r="G8" s="97"/>
    </row>
    <row r="9" spans="1:7" x14ac:dyDescent="0.2">
      <c r="A9" s="99" t="s">
        <v>42</v>
      </c>
      <c r="B9" s="99"/>
      <c r="C9" s="100" t="s">
        <v>44</v>
      </c>
      <c r="D9" s="100"/>
      <c r="E9" s="100"/>
      <c r="F9" s="100"/>
      <c r="G9" s="100"/>
    </row>
    <row r="13" spans="1:7" s="5" customFormat="1" x14ac:dyDescent="0.2"/>
    <row r="14" spans="1:7" s="4" customFormat="1" ht="12.75" customHeight="1" x14ac:dyDescent="0.2">
      <c r="A14" s="8"/>
      <c r="B14" s="44"/>
      <c r="D14" s="6"/>
      <c r="E14" s="6"/>
      <c r="F14" s="6"/>
      <c r="G14" s="6"/>
    </row>
    <row r="15" spans="1:7" s="4" customFormat="1" x14ac:dyDescent="0.2">
      <c r="A15" s="8"/>
      <c r="B15" s="44"/>
      <c r="D15" s="6"/>
      <c r="E15" s="6"/>
      <c r="F15" s="6"/>
      <c r="G15" s="6"/>
    </row>
    <row r="16" spans="1:7" s="4" customFormat="1" x14ac:dyDescent="0.2">
      <c r="A16" s="8"/>
      <c r="B16" s="44"/>
      <c r="D16" s="6"/>
      <c r="E16" s="6"/>
      <c r="F16" s="6"/>
      <c r="G16" s="6"/>
    </row>
    <row r="17" spans="1:7" s="4" customFormat="1" x14ac:dyDescent="0.2">
      <c r="A17" s="8"/>
      <c r="B17" s="44"/>
      <c r="D17" s="6"/>
      <c r="E17" s="6"/>
      <c r="F17" s="6"/>
      <c r="G17" s="6"/>
    </row>
    <row r="18" spans="1:7" s="4" customFormat="1" ht="15.75" x14ac:dyDescent="0.2">
      <c r="A18" s="8"/>
      <c r="B18" s="64"/>
      <c r="C18" s="46"/>
      <c r="D18" s="6"/>
      <c r="E18" s="6"/>
      <c r="F18" s="6"/>
      <c r="G18" s="6"/>
    </row>
  </sheetData>
  <sheetProtection formatCells="0" formatColumns="0" formatRows="0" selectLockedCells="1"/>
  <mergeCells count="6">
    <mergeCell ref="C8:G8"/>
    <mergeCell ref="A8:B8"/>
    <mergeCell ref="A9:B9"/>
    <mergeCell ref="C9:G9"/>
    <mergeCell ref="F2:G2"/>
    <mergeCell ref="A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view="pageBreakPreview" topLeftCell="A16" zoomScale="140" zoomScaleNormal="100" zoomScaleSheetLayoutView="140" workbookViewId="0">
      <selection activeCell="F15" sqref="F15"/>
    </sheetView>
  </sheetViews>
  <sheetFormatPr defaultColWidth="11.42578125" defaultRowHeight="12.75" x14ac:dyDescent="0.2"/>
  <cols>
    <col min="1" max="1" width="6.7109375" customWidth="1"/>
    <col min="2" max="2" width="40.7109375" customWidth="1"/>
    <col min="3" max="3" width="1.7109375" customWidth="1"/>
    <col min="4" max="5" width="7.7109375" customWidth="1"/>
    <col min="6" max="6" width="9.7109375" customWidth="1"/>
    <col min="7" max="7" width="16.85546875" customWidth="1"/>
  </cols>
  <sheetData>
    <row r="1" spans="1:7" x14ac:dyDescent="0.2">
      <c r="F1" s="93"/>
      <c r="G1" s="93"/>
    </row>
    <row r="2" spans="1:7" ht="21" customHeight="1" x14ac:dyDescent="0.3">
      <c r="A2" s="67"/>
      <c r="B2" s="68" t="s">
        <v>11</v>
      </c>
      <c r="C2" s="68"/>
      <c r="D2" s="68"/>
      <c r="E2" s="68"/>
      <c r="F2" s="68"/>
      <c r="G2" s="67"/>
    </row>
    <row r="3" spans="1:7" s="5" customFormat="1" ht="20.25" x14ac:dyDescent="0.3">
      <c r="A3" s="1" t="s">
        <v>10</v>
      </c>
      <c r="B3" s="2" t="s">
        <v>12</v>
      </c>
      <c r="C3" s="3"/>
      <c r="D3" s="3"/>
      <c r="E3" s="34"/>
      <c r="F3" s="35"/>
      <c r="G3" s="36"/>
    </row>
    <row r="4" spans="1:7" s="5" customFormat="1" x14ac:dyDescent="0.2">
      <c r="E4" s="32"/>
      <c r="F4" s="32"/>
      <c r="G4" s="33"/>
    </row>
    <row r="5" spans="1:7" s="5" customFormat="1" ht="18.75" customHeight="1" x14ac:dyDescent="0.2">
      <c r="B5" s="69" t="s">
        <v>16</v>
      </c>
      <c r="E5" s="32"/>
      <c r="F5" s="70"/>
      <c r="G5" s="32"/>
    </row>
    <row r="6" spans="1:7" s="5" customFormat="1" ht="96.95" customHeight="1" x14ac:dyDescent="0.2">
      <c r="A6" s="71"/>
      <c r="B6" s="72" t="s">
        <v>39</v>
      </c>
      <c r="E6" s="32"/>
      <c r="F6" s="70"/>
      <c r="G6" s="32"/>
    </row>
    <row r="7" spans="1:7" s="5" customFormat="1" ht="57.6" customHeight="1" x14ac:dyDescent="0.2">
      <c r="A7" s="71"/>
      <c r="B7" s="72" t="s">
        <v>19</v>
      </c>
      <c r="E7" s="32"/>
      <c r="F7" s="70"/>
      <c r="G7" s="32"/>
    </row>
    <row r="8" spans="1:7" s="5" customFormat="1" ht="57" customHeight="1" x14ac:dyDescent="0.2">
      <c r="A8" s="71"/>
      <c r="B8" s="72" t="s">
        <v>20</v>
      </c>
      <c r="E8" s="32"/>
      <c r="F8" s="70"/>
      <c r="G8" s="32"/>
    </row>
    <row r="9" spans="1:7" s="5" customFormat="1" ht="13.5" x14ac:dyDescent="0.2">
      <c r="B9" s="73" t="s">
        <v>21</v>
      </c>
      <c r="E9" s="32"/>
      <c r="F9" s="70"/>
      <c r="G9" s="32"/>
    </row>
    <row r="10" spans="1:7" s="5" customFormat="1" x14ac:dyDescent="0.2">
      <c r="D10" s="28" t="s">
        <v>3</v>
      </c>
      <c r="E10" s="37" t="s">
        <v>4</v>
      </c>
      <c r="F10" s="37" t="s">
        <v>5</v>
      </c>
      <c r="G10" s="37" t="s">
        <v>6</v>
      </c>
    </row>
    <row r="12" spans="1:7" s="5" customFormat="1" ht="96" customHeight="1" x14ac:dyDescent="0.2">
      <c r="A12" s="27" t="s">
        <v>13</v>
      </c>
      <c r="B12" s="9" t="s">
        <v>35</v>
      </c>
      <c r="D12" s="10"/>
      <c r="E12" s="38"/>
      <c r="F12" s="38"/>
      <c r="G12" s="31"/>
    </row>
    <row r="13" spans="1:7" s="5" customFormat="1" x14ac:dyDescent="0.2">
      <c r="A13" s="27"/>
      <c r="B13" s="11" t="s">
        <v>2</v>
      </c>
      <c r="D13" s="26"/>
      <c r="E13" s="39"/>
      <c r="F13" s="39"/>
      <c r="G13" s="31"/>
    </row>
    <row r="14" spans="1:7" s="5" customFormat="1" ht="25.5" x14ac:dyDescent="0.2">
      <c r="A14" s="77">
        <v>1</v>
      </c>
      <c r="B14" s="74" t="s">
        <v>23</v>
      </c>
      <c r="C14" s="75"/>
      <c r="D14" s="13" t="s">
        <v>1</v>
      </c>
      <c r="E14" s="76">
        <v>1</v>
      </c>
      <c r="F14" s="91"/>
      <c r="G14" s="90">
        <f>F14*E14</f>
        <v>0</v>
      </c>
    </row>
    <row r="15" spans="1:7" s="5" customFormat="1" ht="25.5" x14ac:dyDescent="0.2">
      <c r="A15" s="77">
        <v>2</v>
      </c>
      <c r="B15" s="74" t="s">
        <v>24</v>
      </c>
      <c r="C15" s="75"/>
      <c r="D15" s="13" t="s">
        <v>1</v>
      </c>
      <c r="E15" s="76">
        <v>1</v>
      </c>
      <c r="F15" s="91"/>
      <c r="G15" s="90">
        <f t="shared" ref="G15:G33" si="0">F15*E15</f>
        <v>0</v>
      </c>
    </row>
    <row r="16" spans="1:7" s="5" customFormat="1" ht="25.5" x14ac:dyDescent="0.2">
      <c r="A16" s="77">
        <v>3</v>
      </c>
      <c r="B16" s="74" t="s">
        <v>25</v>
      </c>
      <c r="C16" s="75"/>
      <c r="D16" s="13" t="s">
        <v>1</v>
      </c>
      <c r="E16" s="76">
        <v>1</v>
      </c>
      <c r="F16" s="91"/>
      <c r="G16" s="90">
        <f t="shared" si="0"/>
        <v>0</v>
      </c>
    </row>
    <row r="17" spans="1:7" s="5" customFormat="1" ht="25.5" x14ac:dyDescent="0.2">
      <c r="A17" s="77">
        <v>4</v>
      </c>
      <c r="B17" s="74" t="s">
        <v>23</v>
      </c>
      <c r="C17" s="75"/>
      <c r="D17" s="13" t="s">
        <v>1</v>
      </c>
      <c r="E17" s="76">
        <v>1</v>
      </c>
      <c r="F17" s="91"/>
      <c r="G17" s="90">
        <f t="shared" si="0"/>
        <v>0</v>
      </c>
    </row>
    <row r="18" spans="1:7" s="5" customFormat="1" ht="25.5" x14ac:dyDescent="0.2">
      <c r="A18" s="77">
        <v>5</v>
      </c>
      <c r="B18" s="74" t="s">
        <v>23</v>
      </c>
      <c r="C18" s="75"/>
      <c r="D18" s="13" t="s">
        <v>1</v>
      </c>
      <c r="E18" s="76">
        <v>1</v>
      </c>
      <c r="F18" s="91"/>
      <c r="G18" s="90">
        <f t="shared" si="0"/>
        <v>0</v>
      </c>
    </row>
    <row r="19" spans="1:7" s="5" customFormat="1" ht="25.5" x14ac:dyDescent="0.2">
      <c r="A19" s="77">
        <v>6</v>
      </c>
      <c r="B19" s="74" t="s">
        <v>26</v>
      </c>
      <c r="C19" s="75"/>
      <c r="D19" s="13" t="s">
        <v>1</v>
      </c>
      <c r="E19" s="76">
        <v>1</v>
      </c>
      <c r="F19" s="91"/>
      <c r="G19" s="90">
        <f t="shared" si="0"/>
        <v>0</v>
      </c>
    </row>
    <row r="20" spans="1:7" s="5" customFormat="1" ht="25.5" x14ac:dyDescent="0.2">
      <c r="A20" s="77">
        <v>7</v>
      </c>
      <c r="B20" s="74" t="s">
        <v>27</v>
      </c>
      <c r="C20" s="75"/>
      <c r="D20" s="13" t="s">
        <v>1</v>
      </c>
      <c r="E20" s="76">
        <v>1</v>
      </c>
      <c r="F20" s="91"/>
      <c r="G20" s="90">
        <f t="shared" si="0"/>
        <v>0</v>
      </c>
    </row>
    <row r="21" spans="1:7" s="5" customFormat="1" ht="25.5" x14ac:dyDescent="0.2">
      <c r="A21" s="77">
        <v>8</v>
      </c>
      <c r="B21" s="74" t="s">
        <v>28</v>
      </c>
      <c r="C21" s="75"/>
      <c r="D21" s="13" t="s">
        <v>1</v>
      </c>
      <c r="E21" s="76">
        <v>1</v>
      </c>
      <c r="F21" s="91"/>
      <c r="G21" s="90">
        <f t="shared" si="0"/>
        <v>0</v>
      </c>
    </row>
    <row r="22" spans="1:7" s="5" customFormat="1" ht="25.5" x14ac:dyDescent="0.2">
      <c r="A22" s="77">
        <v>9</v>
      </c>
      <c r="B22" s="74" t="s">
        <v>29</v>
      </c>
      <c r="C22" s="75"/>
      <c r="D22" s="13" t="s">
        <v>1</v>
      </c>
      <c r="E22" s="76">
        <v>1</v>
      </c>
      <c r="F22" s="91"/>
      <c r="G22" s="90">
        <f t="shared" si="0"/>
        <v>0</v>
      </c>
    </row>
    <row r="23" spans="1:7" s="5" customFormat="1" ht="25.5" x14ac:dyDescent="0.2">
      <c r="A23" s="77">
        <v>10</v>
      </c>
      <c r="B23" s="74" t="s">
        <v>28</v>
      </c>
      <c r="C23" s="75"/>
      <c r="D23" s="13" t="s">
        <v>1</v>
      </c>
      <c r="E23" s="76">
        <v>1</v>
      </c>
      <c r="F23" s="91"/>
      <c r="G23" s="90">
        <f t="shared" si="0"/>
        <v>0</v>
      </c>
    </row>
    <row r="24" spans="1:7" s="5" customFormat="1" x14ac:dyDescent="0.2">
      <c r="A24" s="77">
        <v>11</v>
      </c>
      <c r="B24" s="74" t="s">
        <v>22</v>
      </c>
      <c r="C24" s="75"/>
      <c r="D24" s="13" t="s">
        <v>1</v>
      </c>
      <c r="E24" s="76">
        <v>1</v>
      </c>
      <c r="F24" s="91"/>
      <c r="G24" s="90">
        <f t="shared" si="0"/>
        <v>0</v>
      </c>
    </row>
    <row r="25" spans="1:7" s="5" customFormat="1" ht="25.5" x14ac:dyDescent="0.2">
      <c r="A25" s="77">
        <v>12</v>
      </c>
      <c r="B25" s="74" t="s">
        <v>30</v>
      </c>
      <c r="C25" s="75"/>
      <c r="D25" s="13" t="s">
        <v>1</v>
      </c>
      <c r="E25" s="76">
        <v>1</v>
      </c>
      <c r="F25" s="91"/>
      <c r="G25" s="90">
        <f t="shared" si="0"/>
        <v>0</v>
      </c>
    </row>
    <row r="26" spans="1:7" s="5" customFormat="1" ht="25.5" x14ac:dyDescent="0.2">
      <c r="A26" s="77">
        <v>13</v>
      </c>
      <c r="B26" s="74" t="s">
        <v>36</v>
      </c>
      <c r="C26" s="75"/>
      <c r="D26" s="13" t="s">
        <v>1</v>
      </c>
      <c r="E26" s="76">
        <v>1</v>
      </c>
      <c r="F26" s="91"/>
      <c r="G26" s="90">
        <f t="shared" si="0"/>
        <v>0</v>
      </c>
    </row>
    <row r="27" spans="1:7" s="5" customFormat="1" ht="25.5" x14ac:dyDescent="0.2">
      <c r="A27" s="77">
        <v>14</v>
      </c>
      <c r="B27" s="74" t="s">
        <v>37</v>
      </c>
      <c r="C27" s="75"/>
      <c r="D27" s="13" t="s">
        <v>1</v>
      </c>
      <c r="E27" s="76">
        <v>1</v>
      </c>
      <c r="F27" s="91"/>
      <c r="G27" s="90">
        <f t="shared" si="0"/>
        <v>0</v>
      </c>
    </row>
    <row r="28" spans="1:7" s="5" customFormat="1" ht="25.5" x14ac:dyDescent="0.2">
      <c r="A28" s="77">
        <v>15</v>
      </c>
      <c r="B28" s="74" t="s">
        <v>38</v>
      </c>
      <c r="C28" s="75"/>
      <c r="D28" s="13" t="s">
        <v>1</v>
      </c>
      <c r="E28" s="76">
        <v>1</v>
      </c>
      <c r="F28" s="91"/>
      <c r="G28" s="90">
        <f t="shared" si="0"/>
        <v>0</v>
      </c>
    </row>
    <row r="29" spans="1:7" s="5" customFormat="1" ht="25.5" x14ac:dyDescent="0.2">
      <c r="A29" s="77">
        <v>16</v>
      </c>
      <c r="B29" s="74" t="s">
        <v>31</v>
      </c>
      <c r="C29" s="75"/>
      <c r="D29" s="13" t="s">
        <v>1</v>
      </c>
      <c r="E29" s="76">
        <v>1</v>
      </c>
      <c r="F29" s="91"/>
      <c r="G29" s="90">
        <f t="shared" si="0"/>
        <v>0</v>
      </c>
    </row>
    <row r="30" spans="1:7" s="5" customFormat="1" ht="25.5" x14ac:dyDescent="0.2">
      <c r="A30" s="77">
        <v>17</v>
      </c>
      <c r="B30" s="74" t="s">
        <v>31</v>
      </c>
      <c r="C30" s="75"/>
      <c r="D30" s="13" t="s">
        <v>1</v>
      </c>
      <c r="E30" s="76">
        <v>1</v>
      </c>
      <c r="F30" s="91"/>
      <c r="G30" s="90">
        <f t="shared" si="0"/>
        <v>0</v>
      </c>
    </row>
    <row r="31" spans="1:7" s="5" customFormat="1" ht="25.5" x14ac:dyDescent="0.2">
      <c r="A31" s="77">
        <v>18</v>
      </c>
      <c r="B31" s="74" t="s">
        <v>32</v>
      </c>
      <c r="D31" s="13" t="s">
        <v>1</v>
      </c>
      <c r="E31" s="76">
        <v>1</v>
      </c>
      <c r="F31" s="91"/>
      <c r="G31" s="90">
        <f t="shared" si="0"/>
        <v>0</v>
      </c>
    </row>
    <row r="32" spans="1:7" s="5" customFormat="1" ht="25.5" x14ac:dyDescent="0.2">
      <c r="A32" s="77">
        <v>19</v>
      </c>
      <c r="B32" s="74" t="s">
        <v>33</v>
      </c>
      <c r="D32" s="13" t="s">
        <v>1</v>
      </c>
      <c r="E32" s="76">
        <v>1</v>
      </c>
      <c r="F32" s="91"/>
      <c r="G32" s="90">
        <f t="shared" si="0"/>
        <v>0</v>
      </c>
    </row>
    <row r="33" spans="1:7" s="5" customFormat="1" ht="25.5" x14ac:dyDescent="0.2">
      <c r="A33" s="77">
        <v>20</v>
      </c>
      <c r="B33" s="74" t="s">
        <v>34</v>
      </c>
      <c r="D33" s="13" t="s">
        <v>1</v>
      </c>
      <c r="E33" s="76">
        <v>1</v>
      </c>
      <c r="F33" s="91"/>
      <c r="G33" s="90">
        <f t="shared" si="0"/>
        <v>0</v>
      </c>
    </row>
    <row r="34" spans="1:7" s="5" customFormat="1" x14ac:dyDescent="0.2">
      <c r="A34" s="27"/>
      <c r="B34" s="11"/>
      <c r="D34" s="26"/>
      <c r="E34" s="39"/>
      <c r="F34" s="39"/>
      <c r="G34" s="31"/>
    </row>
    <row r="35" spans="1:7" s="43" customFormat="1" x14ac:dyDescent="0.2">
      <c r="A35" s="29" t="s">
        <v>10</v>
      </c>
      <c r="B35" s="30" t="s">
        <v>0</v>
      </c>
      <c r="C35" s="41"/>
      <c r="D35" s="42"/>
      <c r="E35" s="40"/>
      <c r="F35" s="40"/>
      <c r="G35" s="40">
        <f>SUM(G14:G33)</f>
        <v>0</v>
      </c>
    </row>
    <row r="40" spans="1:7" s="5" customFormat="1" ht="29.1" customHeight="1" x14ac:dyDescent="0.2">
      <c r="A40"/>
      <c r="B40" s="74"/>
      <c r="C40" s="75"/>
      <c r="D40" s="13"/>
      <c r="E40" s="76"/>
      <c r="F40" s="88"/>
      <c r="G40" s="78"/>
    </row>
    <row r="41" spans="1:7" x14ac:dyDescent="0.2">
      <c r="F41" s="89"/>
    </row>
    <row r="42" spans="1:7" x14ac:dyDescent="0.2">
      <c r="F42" s="89"/>
    </row>
    <row r="43" spans="1:7" s="5" customFormat="1" ht="29.1" customHeight="1" x14ac:dyDescent="0.2">
      <c r="A43"/>
      <c r="B43" s="74"/>
      <c r="C43" s="87"/>
      <c r="D43" s="13"/>
      <c r="E43" s="76"/>
      <c r="F43" s="88"/>
      <c r="G43" s="86"/>
    </row>
    <row r="44" spans="1:7" s="5" customFormat="1" ht="29.1" customHeight="1" x14ac:dyDescent="0.2">
      <c r="A44"/>
      <c r="B44" s="74"/>
      <c r="C44" s="87"/>
      <c r="D44" s="13"/>
      <c r="E44" s="76"/>
      <c r="F44" s="88"/>
      <c r="G44" s="86"/>
    </row>
    <row r="45" spans="1:7" s="5" customFormat="1" ht="29.1" customHeight="1" x14ac:dyDescent="0.2">
      <c r="A45"/>
      <c r="B45" s="74"/>
      <c r="C45" s="87"/>
      <c r="D45" s="13"/>
      <c r="E45" s="76"/>
      <c r="F45" s="88"/>
      <c r="G45" s="86"/>
    </row>
    <row r="46" spans="1:7" s="5" customFormat="1" ht="29.1" customHeight="1" x14ac:dyDescent="0.2">
      <c r="A46"/>
      <c r="B46" s="74"/>
      <c r="C46" s="87"/>
      <c r="D46" s="13"/>
      <c r="E46" s="76"/>
      <c r="F46" s="88"/>
      <c r="G46" s="86"/>
    </row>
    <row r="47" spans="1:7" s="5" customFormat="1" ht="29.1" customHeight="1" x14ac:dyDescent="0.2">
      <c r="A47"/>
      <c r="B47" s="74"/>
      <c r="C47" s="87"/>
      <c r="D47" s="13"/>
      <c r="E47" s="76"/>
      <c r="F47" s="88"/>
      <c r="G47" s="86"/>
    </row>
    <row r="48" spans="1:7" x14ac:dyDescent="0.2">
      <c r="A48" s="94"/>
      <c r="B48" s="79"/>
      <c r="C48" s="80"/>
      <c r="D48" s="81"/>
      <c r="E48" s="82"/>
      <c r="F48" s="88"/>
      <c r="G48" s="78"/>
    </row>
    <row r="49" spans="1:7" x14ac:dyDescent="0.2">
      <c r="A49" s="94"/>
      <c r="B49" s="79"/>
      <c r="C49" s="83"/>
      <c r="D49" s="81"/>
      <c r="E49" s="82"/>
      <c r="F49" s="88"/>
      <c r="G49" s="84"/>
    </row>
    <row r="50" spans="1:7" s="5" customFormat="1" ht="29.1" customHeight="1" x14ac:dyDescent="0.2">
      <c r="A50"/>
      <c r="B50" s="74"/>
      <c r="C50" s="75"/>
      <c r="D50" s="13"/>
      <c r="E50" s="76"/>
      <c r="F50" s="88"/>
      <c r="G50" s="78"/>
    </row>
    <row r="51" spans="1:7" x14ac:dyDescent="0.2">
      <c r="A51" s="95"/>
      <c r="B51" s="74"/>
      <c r="C51" s="75"/>
      <c r="D51" s="13"/>
      <c r="E51" s="76"/>
      <c r="F51" s="88"/>
      <c r="G51" s="78"/>
    </row>
    <row r="52" spans="1:7" x14ac:dyDescent="0.2">
      <c r="A52" s="95"/>
      <c r="B52" s="74"/>
      <c r="C52" s="85"/>
      <c r="D52" s="13"/>
      <c r="E52" s="76"/>
      <c r="F52" s="88"/>
      <c r="G52" s="86"/>
    </row>
  </sheetData>
  <sheetProtection algorithmName="SHA-512" hashValue="tQfqBcqLOS8Jf7Jh6VQoMH1S4WzwOoTee6L667HD8y/3dQBw129MO7DMhzgrvYdUgNH0z3TZoqpzRfJJzQj3pQ==" saltValue="RHi7hK9kk3goMFsWnzxnTg==" spinCount="100000" sheet="1" objects="1" scenarios="1" formatCells="0" formatColumns="0" formatRows="0" selectLockedCells="1"/>
  <mergeCells count="3">
    <mergeCell ref="F1:G1"/>
    <mergeCell ref="A48:A49"/>
    <mergeCell ref="A51:A5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&amp;LTROŠKOVNIK REKONSTRUKCIJE KROVIŠTA
I UNUTARNJEG UREĐENJA ZGRADE&amp;RVISOKA POSLOVNA ŠKOLA PAR
Trg Riječke rezolucije 4, Rijeka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rgb="FFFFFF00"/>
  </sheetPr>
  <dimension ref="A1:F14"/>
  <sheetViews>
    <sheetView showZeros="0" view="pageBreakPreview" zoomScale="125" zoomScaleNormal="100" zoomScaleSheetLayoutView="125" workbookViewId="0">
      <selection activeCell="C30" sqref="C30"/>
    </sheetView>
  </sheetViews>
  <sheetFormatPr defaultColWidth="9.140625" defaultRowHeight="18" x14ac:dyDescent="0.2"/>
  <cols>
    <col min="1" max="1" width="9.140625" style="4"/>
    <col min="2" max="2" width="7" style="18" customWidth="1"/>
    <col min="3" max="3" width="44.7109375" style="22" customWidth="1"/>
    <col min="4" max="4" width="7.28515625" style="6" customWidth="1"/>
    <col min="5" max="5" width="19.7109375" style="50" customWidth="1"/>
    <col min="6" max="16384" width="9.140625" style="4"/>
  </cols>
  <sheetData>
    <row r="1" spans="1:6" ht="12.75" x14ac:dyDescent="0.2">
      <c r="B1" s="4"/>
      <c r="C1" s="4"/>
      <c r="D1" s="4"/>
      <c r="E1" s="47"/>
    </row>
    <row r="2" spans="1:6" ht="12.75" x14ac:dyDescent="0.2">
      <c r="B2" s="4"/>
      <c r="C2" s="4"/>
      <c r="D2" s="4"/>
      <c r="E2" s="47"/>
    </row>
    <row r="3" spans="1:6" ht="20.25" x14ac:dyDescent="0.3">
      <c r="A3" s="60"/>
      <c r="B3" s="61" t="s">
        <v>14</v>
      </c>
      <c r="C3" s="14"/>
      <c r="D3" s="15"/>
      <c r="E3" s="62"/>
    </row>
    <row r="4" spans="1:6" ht="20.25" x14ac:dyDescent="0.3">
      <c r="A4" s="23"/>
      <c r="B4" s="59"/>
      <c r="C4" s="23"/>
      <c r="D4" s="25"/>
      <c r="E4" s="51"/>
    </row>
    <row r="5" spans="1:6" ht="17.25" x14ac:dyDescent="0.3">
      <c r="B5" s="45"/>
      <c r="C5" s="46"/>
      <c r="D5" s="19"/>
      <c r="E5" s="48"/>
    </row>
    <row r="6" spans="1:6" ht="18" customHeight="1" x14ac:dyDescent="0.3">
      <c r="B6" s="65" t="s">
        <v>9</v>
      </c>
      <c r="C6" s="53" t="s">
        <v>15</v>
      </c>
      <c r="D6" s="54"/>
      <c r="E6" s="55"/>
    </row>
    <row r="7" spans="1:6" ht="18" customHeight="1" x14ac:dyDescent="0.3">
      <c r="B7" s="45" t="s">
        <v>10</v>
      </c>
      <c r="C7" s="46" t="s">
        <v>12</v>
      </c>
      <c r="D7" s="19"/>
      <c r="E7" s="48">
        <f>'DRV UNUT STOL'!G35</f>
        <v>0</v>
      </c>
    </row>
    <row r="8" spans="1:6" ht="18" customHeight="1" x14ac:dyDescent="0.3">
      <c r="B8" s="56"/>
      <c r="C8" s="53" t="s">
        <v>8</v>
      </c>
      <c r="D8" s="54"/>
      <c r="E8" s="57">
        <f>E7</f>
        <v>0</v>
      </c>
    </row>
    <row r="9" spans="1:6" x14ac:dyDescent="0.2">
      <c r="B9" s="4"/>
      <c r="C9" s="17"/>
      <c r="D9" s="7"/>
      <c r="E9" s="49"/>
    </row>
    <row r="10" spans="1:6" x14ac:dyDescent="0.2">
      <c r="B10" s="4"/>
    </row>
    <row r="11" spans="1:6" ht="20.25" x14ac:dyDescent="0.3">
      <c r="A11" s="63"/>
      <c r="B11" s="61" t="s">
        <v>7</v>
      </c>
      <c r="C11" s="20"/>
      <c r="D11" s="15"/>
      <c r="E11" s="58">
        <f>E8</f>
        <v>0</v>
      </c>
    </row>
    <row r="12" spans="1:6" x14ac:dyDescent="0.2">
      <c r="B12" s="16"/>
      <c r="C12" s="21"/>
      <c r="D12" s="13"/>
      <c r="E12" s="51"/>
    </row>
    <row r="13" spans="1:6" x14ac:dyDescent="0.2">
      <c r="B13" s="66" t="s">
        <v>16</v>
      </c>
      <c r="F13" s="50"/>
    </row>
    <row r="14" spans="1:6" s="12" customFormat="1" ht="20.25" x14ac:dyDescent="0.3">
      <c r="B14" s="66" t="s">
        <v>17</v>
      </c>
      <c r="C14" s="24"/>
      <c r="D14" s="25"/>
      <c r="E14" s="52"/>
    </row>
  </sheetData>
  <sheetProtection algorithmName="SHA-512" hashValue="sCk3dFLYY6y/Rn0BUDzvcx/IhP/w3vkNlPDGgNJIyDPEZ/KDMj0nMoIt28GEmJkfiT7s9KyHlMXTEzmW+BQedA==" saltValue="LW5a17K9DB1lPxhxFhU38w==" spinCount="100000" sheet="1" objects="1" scenarios="1" formatCells="0" formatColumns="0" formatRows="0" selectLockedCells="1"/>
  <phoneticPr fontId="1" type="noConversion"/>
  <pageMargins left="0.93137254901960786" right="0.39370078740157483" top="1.0629921259842521" bottom="0.59055118110236215" header="0.51181102362204722" footer="0.39370078740157483"/>
  <pageSetup paperSize="9" scale="85" orientation="portrait" horizontalDpi="300" verticalDpi="300" r:id="rId1"/>
  <headerFooter>
    <oddHeader xml:space="preserve">&amp;LTROŠKOVNIK REKONSTRUKCIJE KROVIŠTA
I UNUTARNJEG UREĐENJA ZGRADE
&amp;RVISOKA POSLOVNA ŠKOLA PAR
Trg Riječke rezolucije 4, Rijeka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C</vt:lpstr>
      <vt:lpstr>DRV UNUT STOL</vt:lpstr>
      <vt:lpstr>REKAPITULACIJA</vt:lpstr>
      <vt:lpstr>'DRV UNUT STOL'!Ispis_naslova</vt:lpstr>
      <vt:lpstr>'C'!Podrucje_ispisa</vt:lpstr>
      <vt:lpstr>'DRV UNUT STOL'!Podrucje_ispisa</vt:lpstr>
      <vt:lpstr>REKAPITULACIJA!Podrucje_ispisa</vt:lpstr>
    </vt:vector>
  </TitlesOfParts>
  <Company>LUMA ART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2018-12-10T15:50:28Z</cp:lastPrinted>
  <dcterms:created xsi:type="dcterms:W3CDTF">2002-01-20T21:42:50Z</dcterms:created>
  <dcterms:modified xsi:type="dcterms:W3CDTF">2018-12-19T10:16:12Z</dcterms:modified>
</cp:coreProperties>
</file>